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'Лист3'!$A$1:$J$39</definedName>
  </definedNames>
  <calcPr fullCalcOnLoad="1"/>
</workbook>
</file>

<file path=xl/sharedStrings.xml><?xml version="1.0" encoding="utf-8"?>
<sst xmlns="http://schemas.openxmlformats.org/spreadsheetml/2006/main" count="64" uniqueCount="49">
  <si>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</si>
  <si>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</si>
  <si>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</si>
  <si>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</si>
  <si>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</si>
  <si>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</si>
  <si>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</si>
  <si>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</si>
  <si>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</si>
  <si>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</si>
  <si>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</si>
  <si>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</si>
  <si>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</si>
  <si>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</si>
  <si>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</si>
  <si>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</si>
  <si>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</si>
  <si>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</si>
  <si>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</si>
  <si>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Какао</t>
  </si>
  <si>
    <t>Чай</t>
  </si>
  <si>
    <t>Сухари</t>
  </si>
  <si>
    <t>Соль</t>
  </si>
  <si>
    <t>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</si>
  <si>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поставка продуктов питания для дошкольных групп (кондитерские изделия и вкусовые товары).</t>
  </si>
  <si>
    <t xml:space="preserve">панировочные, фасовка не менее 300 гр и не более 450 гр. ГОСТ 28402-89. Крупка достаточно однородная по размеру, от светло-желтого до светло-коричнего цвета, без постороннего привкуса и запаха   </t>
  </si>
  <si>
    <t>порошок быстрорастворимый,   фасовка не менее 100 гр и не более 150 гр., в соответствии  ГОСТ 108-76,  без посторонних привкусов и запахов, упаковка без повреждений</t>
  </si>
  <si>
    <t>120</t>
  </si>
  <si>
    <t>20</t>
  </si>
  <si>
    <t>250</t>
  </si>
  <si>
    <t>835</t>
  </si>
  <si>
    <t>Кофейный напиток</t>
  </si>
  <si>
    <t>Шоколад</t>
  </si>
  <si>
    <t>Дата составления: 05.12.2014</t>
  </si>
  <si>
    <t>Мармелад</t>
  </si>
  <si>
    <t>черный байховый листовой, высший сорт,  фасовка не менее 100 гр и не более 200 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</si>
  <si>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Лавровый лист</t>
  </si>
  <si>
    <t>Зелень сухая</t>
  </si>
  <si>
    <t>шт.</t>
  </si>
  <si>
    <t xml:space="preserve"> IV ОБОСНОВАНИЕ НАЧАЛЬНОЙ (МАКСИМАЛЬНОЙ) ЦЕНЫ  ГРАЖДАНСКО-ПРАВОВОГО ДОГОВОРА</t>
  </si>
  <si>
    <t>весовой, ГОСТ 6442-89 без постороннего привкуса и запаха, консистенция  студнеобразная, форма   правильная, с четким контуром, без деформации.</t>
  </si>
  <si>
    <t>1* Коммерческое предложение № 24 от 24.11.14г.</t>
  </si>
  <si>
    <t>2* Коммерческое предложение № 25 от 25.11.14г.</t>
  </si>
  <si>
    <t>3* Коммерческое предложение № 26 от 25.11.14г.</t>
  </si>
  <si>
    <t xml:space="preserve"> не содержащий натуральный кофе, фасовка не менее 100гр. и не более 150 гр., в соответствии  ГОСТ 50364-92</t>
  </si>
  <si>
    <t xml:space="preserve"> сливочный, молочный фасовка не менее 25гр. и не более 30 гр., ГОСТ Р 52821-2001, без видимых пороков: сахарного и жирового поседения, упаковка без повреждений</t>
  </si>
  <si>
    <t xml:space="preserve">фасовка не менее 10 гр. и не более 40 гр., без посторонних привкусов и запахов, упаковка без повреждений, в сушенной зелени не допускается наличие вредителей ГОСТ 16732-71   </t>
  </si>
  <si>
    <t xml:space="preserve">Лавровый лист фасовка не менее 20 гр. и не более 30 гр., листья здоровые не поврежденные вредителями и болезнами, по форме продолговатые, ланцевидные, овальные по окраске с зеленым оттенком, без постороннего запаха и привкуса ГОСТ 17594-81  </t>
  </si>
  <si>
    <t>Итого: начальная (максимальная) цена контракта: 273 571 рублей 85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</si>
</sst>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D25">
      <selection activeCell="J31" sqref="J31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38"/>
      <c r="J1" s="38"/>
    </row>
    <row r="3" spans="1:10" ht="19.5" customHeight="1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7.2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">
      <c r="A6" s="37" t="s">
        <v>24</v>
      </c>
      <c r="B6" s="37"/>
      <c r="C6" s="37"/>
      <c r="D6" s="37"/>
      <c r="E6" s="37"/>
      <c r="F6" s="37"/>
      <c r="G6" s="37"/>
      <c r="H6" s="16"/>
      <c r="I6" s="16"/>
      <c r="J6" s="16"/>
    </row>
    <row r="7" spans="1:10" ht="33.75" customHeight="1">
      <c r="A7" s="39" t="s">
        <v>0</v>
      </c>
      <c r="B7" s="39" t="s">
        <v>11</v>
      </c>
      <c r="C7" s="39" t="s">
        <v>12</v>
      </c>
      <c r="D7" s="35" t="s">
        <v>1</v>
      </c>
      <c r="E7" s="35" t="s">
        <v>5</v>
      </c>
      <c r="F7" s="40" t="s">
        <v>13</v>
      </c>
      <c r="G7" s="41"/>
      <c r="H7" s="42"/>
      <c r="I7" s="35" t="s">
        <v>7</v>
      </c>
      <c r="J7" s="39" t="s">
        <v>14</v>
      </c>
    </row>
    <row r="8" spans="1:16" ht="57.75" customHeight="1">
      <c r="A8" s="39"/>
      <c r="B8" s="39"/>
      <c r="C8" s="39"/>
      <c r="D8" s="36"/>
      <c r="E8" s="36"/>
      <c r="F8" s="17" t="s">
        <v>8</v>
      </c>
      <c r="G8" s="18" t="s">
        <v>9</v>
      </c>
      <c r="H8" s="18" t="s">
        <v>10</v>
      </c>
      <c r="I8" s="36"/>
      <c r="J8" s="39"/>
      <c r="P8" t="s">
        <v>2</v>
      </c>
    </row>
    <row r="9" spans="1:16" ht="18">
      <c r="A9" s="15">
        <v>1</v>
      </c>
      <c r="B9" s="14">
        <v>2</v>
      </c>
      <c r="C9" s="15">
        <v>3</v>
      </c>
      <c r="D9" s="15">
        <v>9</v>
      </c>
      <c r="E9" s="14">
        <v>13</v>
      </c>
      <c r="F9" s="15">
        <v>4</v>
      </c>
      <c r="G9" s="14">
        <v>5</v>
      </c>
      <c r="H9" s="15">
        <v>6</v>
      </c>
      <c r="I9" s="14">
        <v>13</v>
      </c>
      <c r="J9" s="15">
        <v>14</v>
      </c>
      <c r="P9" t="s">
        <v>3</v>
      </c>
    </row>
    <row r="10" spans="1:16" ht="87.75" customHeight="1">
      <c r="A10" s="5">
        <v>1</v>
      </c>
      <c r="B10" s="1" t="s">
        <v>19</v>
      </c>
      <c r="C10" s="19" t="s">
        <v>26</v>
      </c>
      <c r="D10" s="6" t="s">
        <v>6</v>
      </c>
      <c r="E10" s="10" t="s">
        <v>27</v>
      </c>
      <c r="F10" s="2">
        <v>350</v>
      </c>
      <c r="G10" s="2">
        <v>350</v>
      </c>
      <c r="H10" s="2">
        <v>370</v>
      </c>
      <c r="I10" s="2">
        <f aca="true" t="shared" si="0" ref="I10:I26">(F10+G10+H10)/3</f>
        <v>356.6666666666667</v>
      </c>
      <c r="J10" s="2">
        <v>356.67</v>
      </c>
      <c r="K10" s="8" t="e">
        <f>J10/#REF!</f>
        <v>#REF!</v>
      </c>
      <c r="P10" s="7" t="s">
        <v>4</v>
      </c>
    </row>
    <row r="11" spans="1:16" ht="18.75" customHeight="1">
      <c r="A11" s="32" t="s">
        <v>15</v>
      </c>
      <c r="B11" s="33"/>
      <c r="C11" s="33"/>
      <c r="D11" s="33"/>
      <c r="E11" s="33"/>
      <c r="F11" s="33"/>
      <c r="G11" s="33"/>
      <c r="H11" s="33"/>
      <c r="I11" s="34"/>
      <c r="J11" s="2">
        <f>E10*J10</f>
        <v>42800.4</v>
      </c>
      <c r="K11" s="8"/>
      <c r="P11" s="7"/>
    </row>
    <row r="12" spans="1:16" ht="110.25" customHeight="1">
      <c r="A12" s="5">
        <v>2</v>
      </c>
      <c r="B12" s="1" t="s">
        <v>20</v>
      </c>
      <c r="C12" s="19" t="s">
        <v>35</v>
      </c>
      <c r="D12" s="2" t="s">
        <v>6</v>
      </c>
      <c r="E12" s="10" t="s">
        <v>28</v>
      </c>
      <c r="F12" s="2">
        <v>470</v>
      </c>
      <c r="G12" s="2">
        <v>600</v>
      </c>
      <c r="H12" s="2">
        <v>620</v>
      </c>
      <c r="I12" s="2">
        <f t="shared" si="0"/>
        <v>563.3333333333334</v>
      </c>
      <c r="J12" s="2">
        <v>563.33</v>
      </c>
      <c r="K12" s="8" t="e">
        <f>J12/#REF!</f>
        <v>#REF!</v>
      </c>
      <c r="P12" s="7"/>
    </row>
    <row r="13" spans="1:16" ht="19.5" customHeight="1">
      <c r="A13" s="32" t="s">
        <v>15</v>
      </c>
      <c r="B13" s="33"/>
      <c r="C13" s="33"/>
      <c r="D13" s="33"/>
      <c r="E13" s="33"/>
      <c r="F13" s="33"/>
      <c r="G13" s="33"/>
      <c r="H13" s="33"/>
      <c r="I13" s="34"/>
      <c r="J13" s="2">
        <f>E12*J12</f>
        <v>11266.6</v>
      </c>
      <c r="K13" s="8"/>
      <c r="P13" s="7"/>
    </row>
    <row r="14" spans="1:16" ht="89.25" customHeight="1">
      <c r="A14" s="5">
        <v>3</v>
      </c>
      <c r="B14" s="1" t="s">
        <v>21</v>
      </c>
      <c r="C14" s="19" t="s">
        <v>25</v>
      </c>
      <c r="D14" s="2" t="s">
        <v>6</v>
      </c>
      <c r="E14" s="10" t="s">
        <v>29</v>
      </c>
      <c r="F14" s="2">
        <v>47</v>
      </c>
      <c r="G14" s="2">
        <v>39</v>
      </c>
      <c r="H14" s="2">
        <v>45</v>
      </c>
      <c r="I14" s="2">
        <f t="shared" si="0"/>
        <v>43.666666666666664</v>
      </c>
      <c r="J14" s="2">
        <v>43.67</v>
      </c>
      <c r="K14" s="8" t="e">
        <f>J14/#REF!</f>
        <v>#REF!</v>
      </c>
      <c r="P14" s="7"/>
    </row>
    <row r="15" spans="1:16" ht="20.25" customHeight="1">
      <c r="A15" s="32" t="s">
        <v>15</v>
      </c>
      <c r="B15" s="33"/>
      <c r="C15" s="33"/>
      <c r="D15" s="33"/>
      <c r="E15" s="33"/>
      <c r="F15" s="33"/>
      <c r="G15" s="33"/>
      <c r="H15" s="33"/>
      <c r="I15" s="34"/>
      <c r="J15" s="2">
        <f>E14*J14</f>
        <v>10917.5</v>
      </c>
      <c r="K15" s="8"/>
      <c r="P15" s="7"/>
    </row>
    <row r="16" spans="1:16" ht="96" customHeight="1">
      <c r="A16" s="5">
        <v>4</v>
      </c>
      <c r="B16" s="1" t="s">
        <v>22</v>
      </c>
      <c r="C16" s="19" t="s">
        <v>23</v>
      </c>
      <c r="D16" s="2" t="s">
        <v>6</v>
      </c>
      <c r="E16" s="10" t="s">
        <v>30</v>
      </c>
      <c r="F16" s="2">
        <v>20</v>
      </c>
      <c r="G16" s="2">
        <v>15</v>
      </c>
      <c r="H16" s="2">
        <v>17</v>
      </c>
      <c r="I16" s="2">
        <f t="shared" si="0"/>
        <v>17.333333333333332</v>
      </c>
      <c r="J16" s="2">
        <v>15.67</v>
      </c>
      <c r="K16" s="8" t="e">
        <f>J16/#REF!</f>
        <v>#REF!</v>
      </c>
      <c r="P16" s="7"/>
    </row>
    <row r="17" spans="1:16" ht="18" customHeight="1">
      <c r="A17" s="32" t="s">
        <v>15</v>
      </c>
      <c r="B17" s="33"/>
      <c r="C17" s="33"/>
      <c r="D17" s="33"/>
      <c r="E17" s="33"/>
      <c r="F17" s="33"/>
      <c r="G17" s="33"/>
      <c r="H17" s="33"/>
      <c r="I17" s="34"/>
      <c r="J17" s="2">
        <f>E16*J16</f>
        <v>13084.45</v>
      </c>
      <c r="K17" s="8"/>
      <c r="P17" s="7"/>
    </row>
    <row r="18" spans="1:16" ht="68.25" customHeight="1">
      <c r="A18" s="21">
        <v>5</v>
      </c>
      <c r="B18" s="1" t="s">
        <v>31</v>
      </c>
      <c r="C18" s="27" t="s">
        <v>44</v>
      </c>
      <c r="D18" s="1" t="s">
        <v>6</v>
      </c>
      <c r="E18" s="1">
        <v>40</v>
      </c>
      <c r="F18" s="6">
        <v>350</v>
      </c>
      <c r="G18" s="6">
        <v>400</v>
      </c>
      <c r="H18" s="6">
        <v>420</v>
      </c>
      <c r="I18" s="2">
        <f t="shared" si="0"/>
        <v>390</v>
      </c>
      <c r="J18" s="2">
        <v>390</v>
      </c>
      <c r="K18" s="8"/>
      <c r="P18" s="7"/>
    </row>
    <row r="19" spans="1:16" ht="18" customHeight="1">
      <c r="A19" s="32" t="s">
        <v>15</v>
      </c>
      <c r="B19" s="33"/>
      <c r="C19" s="33"/>
      <c r="D19" s="33"/>
      <c r="E19" s="33"/>
      <c r="F19" s="33"/>
      <c r="G19" s="33"/>
      <c r="H19" s="33"/>
      <c r="I19" s="20"/>
      <c r="J19" s="2">
        <f>E18*J18</f>
        <v>15600</v>
      </c>
      <c r="K19" s="8"/>
      <c r="P19" s="7"/>
    </row>
    <row r="20" spans="1:16" ht="88.5" customHeight="1">
      <c r="A20" s="21">
        <v>6</v>
      </c>
      <c r="B20" s="1" t="s">
        <v>32</v>
      </c>
      <c r="C20" s="22" t="s">
        <v>45</v>
      </c>
      <c r="D20" s="1" t="s">
        <v>38</v>
      </c>
      <c r="E20" s="1">
        <v>5200</v>
      </c>
      <c r="F20" s="6">
        <v>25</v>
      </c>
      <c r="G20" s="6">
        <v>20</v>
      </c>
      <c r="H20" s="6">
        <v>27</v>
      </c>
      <c r="I20" s="2">
        <f t="shared" si="0"/>
        <v>24</v>
      </c>
      <c r="J20" s="2">
        <v>24</v>
      </c>
      <c r="K20" s="8"/>
      <c r="P20" s="7"/>
    </row>
    <row r="21" spans="1:16" ht="18" customHeight="1">
      <c r="A21" s="32" t="s">
        <v>15</v>
      </c>
      <c r="B21" s="33"/>
      <c r="C21" s="33"/>
      <c r="D21" s="33"/>
      <c r="E21" s="33"/>
      <c r="F21" s="33"/>
      <c r="G21" s="33"/>
      <c r="H21" s="33"/>
      <c r="I21" s="20"/>
      <c r="J21" s="2">
        <f>E20*J20</f>
        <v>124800</v>
      </c>
      <c r="K21" s="8"/>
      <c r="P21" s="7"/>
    </row>
    <row r="22" spans="1:16" ht="87" customHeight="1">
      <c r="A22" s="21">
        <v>7</v>
      </c>
      <c r="B22" s="1" t="s">
        <v>34</v>
      </c>
      <c r="C22" s="22" t="s">
        <v>40</v>
      </c>
      <c r="D22" s="1" t="s">
        <v>6</v>
      </c>
      <c r="E22" s="1">
        <v>130</v>
      </c>
      <c r="F22" s="23">
        <v>200</v>
      </c>
      <c r="G22" s="6">
        <v>190</v>
      </c>
      <c r="H22" s="6">
        <v>220</v>
      </c>
      <c r="I22" s="2">
        <f t="shared" si="0"/>
        <v>203.33333333333334</v>
      </c>
      <c r="J22" s="2">
        <v>203.33</v>
      </c>
      <c r="K22" s="8"/>
      <c r="P22" s="7"/>
    </row>
    <row r="23" spans="1:16" ht="18" customHeight="1">
      <c r="A23" s="32" t="s">
        <v>15</v>
      </c>
      <c r="B23" s="33"/>
      <c r="C23" s="33"/>
      <c r="D23" s="33"/>
      <c r="E23" s="33"/>
      <c r="F23" s="33"/>
      <c r="G23" s="33"/>
      <c r="H23" s="33"/>
      <c r="I23" s="34"/>
      <c r="J23" s="2">
        <f>E22*J22</f>
        <v>26432.9</v>
      </c>
      <c r="K23" s="8"/>
      <c r="P23" s="7"/>
    </row>
    <row r="24" spans="1:16" ht="117" customHeight="1">
      <c r="A24" s="21">
        <v>8</v>
      </c>
      <c r="B24" s="1" t="s">
        <v>36</v>
      </c>
      <c r="C24" s="26" t="s">
        <v>47</v>
      </c>
      <c r="D24" s="1" t="s">
        <v>38</v>
      </c>
      <c r="E24" s="1">
        <v>1000</v>
      </c>
      <c r="F24" s="6">
        <v>20</v>
      </c>
      <c r="G24" s="6">
        <v>12</v>
      </c>
      <c r="H24" s="6">
        <v>13</v>
      </c>
      <c r="I24" s="2">
        <f t="shared" si="0"/>
        <v>15</v>
      </c>
      <c r="J24" s="2">
        <v>15</v>
      </c>
      <c r="K24" s="8"/>
      <c r="P24" s="7"/>
    </row>
    <row r="25" spans="1:16" ht="18" customHeight="1">
      <c r="A25" s="32" t="s">
        <v>15</v>
      </c>
      <c r="B25" s="33"/>
      <c r="C25" s="33"/>
      <c r="D25" s="33"/>
      <c r="E25" s="33"/>
      <c r="F25" s="33"/>
      <c r="G25" s="33"/>
      <c r="H25" s="33"/>
      <c r="I25" s="20"/>
      <c r="J25" s="2">
        <f>E24*J24</f>
        <v>15000</v>
      </c>
      <c r="K25" s="8"/>
      <c r="P25" s="7"/>
    </row>
    <row r="26" spans="1:16" ht="93" customHeight="1">
      <c r="A26" s="21">
        <v>9</v>
      </c>
      <c r="B26" s="1" t="s">
        <v>37</v>
      </c>
      <c r="C26" s="21" t="s">
        <v>46</v>
      </c>
      <c r="D26" s="1" t="s">
        <v>38</v>
      </c>
      <c r="E26" s="1">
        <v>1000</v>
      </c>
      <c r="F26" s="6">
        <v>16</v>
      </c>
      <c r="G26" s="6">
        <v>12</v>
      </c>
      <c r="H26" s="6">
        <v>13</v>
      </c>
      <c r="I26" s="2">
        <f t="shared" si="0"/>
        <v>13.666666666666666</v>
      </c>
      <c r="J26" s="2">
        <v>13.67</v>
      </c>
      <c r="K26" s="8"/>
      <c r="P26" s="7"/>
    </row>
    <row r="27" spans="1:16" ht="18" customHeight="1">
      <c r="A27" s="32" t="s">
        <v>15</v>
      </c>
      <c r="B27" s="33"/>
      <c r="C27" s="33"/>
      <c r="D27" s="33"/>
      <c r="E27" s="33"/>
      <c r="F27" s="33"/>
      <c r="G27" s="33"/>
      <c r="H27" s="33"/>
      <c r="I27" s="34"/>
      <c r="J27" s="2">
        <f>E26*J26</f>
        <v>13670</v>
      </c>
      <c r="K27" s="8"/>
      <c r="P27" s="7"/>
    </row>
    <row r="28" spans="1:11" ht="19.5" customHeight="1">
      <c r="A28" s="45" t="s">
        <v>16</v>
      </c>
      <c r="B28" s="46"/>
      <c r="C28" s="46"/>
      <c r="D28" s="46"/>
      <c r="E28" s="46"/>
      <c r="F28" s="46"/>
      <c r="G28" s="46"/>
      <c r="H28" s="46"/>
      <c r="I28" s="47"/>
      <c r="J28" s="25">
        <f>J11+J13+J15+J17+J19+J21+J23+J25+J27</f>
        <v>273571.85</v>
      </c>
      <c r="K28" s="8"/>
    </row>
    <row r="29" spans="1:10" ht="15">
      <c r="A29" s="12"/>
      <c r="B29" s="12"/>
      <c r="C29" s="12"/>
      <c r="D29" s="12"/>
      <c r="E29" s="12"/>
      <c r="F29" s="12"/>
      <c r="G29" s="12"/>
      <c r="H29" s="12"/>
      <c r="I29" s="12"/>
      <c r="J29" s="24"/>
    </row>
    <row r="30" spans="1:10" ht="15">
      <c r="A30" s="31" t="s">
        <v>48</v>
      </c>
      <c r="B30" s="31"/>
      <c r="C30" s="31"/>
      <c r="D30" s="31"/>
      <c r="E30" s="31"/>
      <c r="F30" s="31"/>
      <c r="G30" s="12"/>
      <c r="H30" s="12"/>
      <c r="I30" s="12"/>
      <c r="J30" s="24"/>
    </row>
    <row r="31" spans="1:10" ht="15">
      <c r="A31" s="12"/>
      <c r="B31" s="12"/>
      <c r="C31" s="12"/>
      <c r="D31" s="12"/>
      <c r="E31" s="12"/>
      <c r="F31" s="12"/>
      <c r="G31" s="12"/>
      <c r="H31" s="12"/>
      <c r="I31" s="12"/>
      <c r="J31" s="24"/>
    </row>
    <row r="32" spans="1:9" ht="1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6.5" customHeight="1">
      <c r="A33" s="44" t="s">
        <v>41</v>
      </c>
      <c r="B33" s="44"/>
      <c r="C33" s="44"/>
      <c r="D33" s="44"/>
      <c r="E33" s="44"/>
      <c r="F33" s="44"/>
      <c r="G33" s="12"/>
      <c r="H33" s="12"/>
      <c r="I33" s="12"/>
    </row>
    <row r="34" spans="1:9" ht="20.25" customHeight="1">
      <c r="A34" s="44" t="s">
        <v>42</v>
      </c>
      <c r="B34" s="44"/>
      <c r="C34" s="44"/>
      <c r="D34" s="44"/>
      <c r="E34" s="44"/>
      <c r="F34" s="44"/>
      <c r="G34" s="12"/>
      <c r="H34" s="12"/>
      <c r="I34" s="12"/>
    </row>
    <row r="35" spans="1:9" ht="20.25" customHeight="1">
      <c r="A35" s="44" t="s">
        <v>43</v>
      </c>
      <c r="B35" s="44"/>
      <c r="C35" s="44"/>
      <c r="D35" s="44"/>
      <c r="E35" s="44"/>
      <c r="F35" s="44"/>
      <c r="G35" s="12"/>
      <c r="H35" s="12"/>
      <c r="I35" s="12"/>
    </row>
    <row r="36" spans="1:9" ht="15">
      <c r="A36" s="12"/>
      <c r="B36" s="12"/>
      <c r="C36" s="12"/>
      <c r="D36" s="12"/>
      <c r="E36" s="12"/>
      <c r="F36" s="12"/>
      <c r="G36" s="12"/>
      <c r="H36" s="12"/>
      <c r="I36" s="12"/>
    </row>
    <row r="37" spans="1:11" ht="17.25" customHeight="1">
      <c r="A37" s="30" t="s">
        <v>17</v>
      </c>
      <c r="B37" s="30"/>
      <c r="C37" s="30"/>
      <c r="D37" s="9"/>
      <c r="E37" s="9"/>
      <c r="F37" s="9"/>
      <c r="G37" s="9"/>
      <c r="H37" s="9"/>
      <c r="I37" s="9"/>
      <c r="J37" s="9"/>
      <c r="K37" s="3"/>
    </row>
    <row r="38" spans="1:9" ht="20.25" customHeight="1">
      <c r="A38" s="29" t="s">
        <v>18</v>
      </c>
      <c r="B38" s="29"/>
      <c r="C38" s="29"/>
      <c r="D38" s="13"/>
      <c r="E38" s="12"/>
      <c r="F38" s="12"/>
      <c r="G38" s="12"/>
      <c r="H38" s="12"/>
      <c r="I38" s="12"/>
    </row>
    <row r="39" spans="1:9" ht="15">
      <c r="A39" s="29" t="s">
        <v>33</v>
      </c>
      <c r="B39" s="29"/>
      <c r="C39" s="29"/>
      <c r="D39" s="29"/>
      <c r="E39" s="12"/>
      <c r="F39" s="12"/>
      <c r="G39" s="12"/>
      <c r="H39" s="12"/>
      <c r="I39" s="12"/>
    </row>
    <row r="40" spans="1:4" ht="12.75">
      <c r="A40" s="11"/>
      <c r="B40" s="11"/>
      <c r="C40" s="11"/>
      <c r="D40" s="11"/>
    </row>
  </sheetData>
  <sheetProtection/>
  <mergeCells count="29">
    <mergeCell ref="A34:F34"/>
    <mergeCell ref="A35:F35"/>
    <mergeCell ref="A19:H19"/>
    <mergeCell ref="A21:H21"/>
    <mergeCell ref="A23:I23"/>
    <mergeCell ref="A25:H25"/>
    <mergeCell ref="A27:I27"/>
    <mergeCell ref="A33:F33"/>
    <mergeCell ref="A28:I28"/>
    <mergeCell ref="I1:J1"/>
    <mergeCell ref="B7:B8"/>
    <mergeCell ref="C7:C8"/>
    <mergeCell ref="F7:H7"/>
    <mergeCell ref="A7:A8"/>
    <mergeCell ref="A13:I13"/>
    <mergeCell ref="A4:J4"/>
    <mergeCell ref="I7:I8"/>
    <mergeCell ref="D7:D8"/>
    <mergeCell ref="J7:J8"/>
    <mergeCell ref="A3:J3"/>
    <mergeCell ref="A39:D39"/>
    <mergeCell ref="A37:C37"/>
    <mergeCell ref="A38:C38"/>
    <mergeCell ref="A30:F30"/>
    <mergeCell ref="A11:I11"/>
    <mergeCell ref="A15:I15"/>
    <mergeCell ref="A17:I17"/>
    <mergeCell ref="E7:E8"/>
    <mergeCell ref="A6:G6"/>
  </mergeCells>
  <printOptions/>
  <pageMargins left="0.25" right="0.25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2014-12-16T07:00:44Z</cp:lastPrinted>
  <dcterms:created xsi:type="dcterms:W3CDTF">1996-10-08T23:32:33Z</dcterms:created>
  <dcterms:modified xsi:type="dcterms:W3CDTF">2014-12-16T07:11:30Z</dcterms:modified>
  <cp:category/>
  <cp:version/>
  <cp:contentType/>
  <cp:contentStatus/>
</cp:coreProperties>
</file>